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<sst xmlns="http://schemas.openxmlformats.org/spreadsheetml/2006/main" count="83" uniqueCount="52">
  <si>
    <t>2022年度福彩公益金使用情况公示表</t>
  </si>
  <si>
    <t>单位：万元</t>
  </si>
  <si>
    <t>项目类型</t>
  </si>
  <si>
    <t>序号</t>
  </si>
  <si>
    <t>项目单位</t>
  </si>
  <si>
    <t>项目名称</t>
  </si>
  <si>
    <t>资金额度</t>
  </si>
  <si>
    <t>已支付</t>
  </si>
  <si>
    <t>项目联系方式</t>
  </si>
  <si>
    <t>管理       办法</t>
  </si>
  <si>
    <t>合计</t>
  </si>
  <si>
    <t>中央福彩       公益金</t>
  </si>
  <si>
    <t>省级福彩       公益金</t>
  </si>
  <si>
    <t>联系人</t>
  </si>
  <si>
    <t>联系电话</t>
  </si>
  <si>
    <t>一、老年人福利类</t>
  </si>
  <si>
    <t>资阳市民政局</t>
  </si>
  <si>
    <t>养老机构疫情防控物资设备购置</t>
  </si>
  <si>
    <t>廖颖</t>
  </si>
  <si>
    <t>资金管理办法为《中央集中彩票公益金支持社会福利事业资金使用管理办法》（财社〔2021〕60号）、民政部办公厅关于印发《民政部彩票公益金使用管理办法》等六个办法的通知（民办发〔2019〕34号）、《四川省中央和省级财政彩票公益金支持社会福利事业资金管理办法》（川财社〔2020〕64号）、《四川省民政厅福利彩票公益金使用管理办法（川民发〔2021〕102号）</t>
  </si>
  <si>
    <t>养老服务发展定向财力转移支付</t>
  </si>
  <si>
    <t>肖金孟</t>
  </si>
  <si>
    <t>安岳县民政局</t>
  </si>
  <si>
    <t>刘小勇</t>
  </si>
  <si>
    <t>乐至县民政局</t>
  </si>
  <si>
    <t>卿华蓉</t>
  </si>
  <si>
    <t>二、残疾人福利类</t>
  </si>
  <si>
    <t>民政精神卫生福利机构设备购置</t>
  </si>
  <si>
    <t>刘  伟</t>
  </si>
  <si>
    <t>实施“康辅工程”项目</t>
  </si>
  <si>
    <t>廖鹏</t>
  </si>
  <si>
    <t>精神障碍社区康复服务</t>
  </si>
  <si>
    <t>三、儿童福利类</t>
  </si>
  <si>
    <t>雁江区民政局</t>
  </si>
  <si>
    <t>“福彩圆梦·孤儿助学”工程</t>
  </si>
  <si>
    <t>梁  奎</t>
  </si>
  <si>
    <t>孤儿医疗康复“明天计划”</t>
  </si>
  <si>
    <t>未成年人保护阵地建设</t>
  </si>
  <si>
    <t>冷  毅</t>
  </si>
  <si>
    <t>李春梅</t>
  </si>
  <si>
    <t>四、社会公益类</t>
  </si>
  <si>
    <t>社会组织孵化体系建设</t>
  </si>
  <si>
    <t>王琼利</t>
  </si>
  <si>
    <t>资溪街道铜车马社区</t>
  </si>
  <si>
    <t>张婷婷</t>
  </si>
  <si>
    <t>蒋仁刚</t>
  </si>
  <si>
    <t>石桥街道桅坝社区</t>
  </si>
  <si>
    <t>刘劲松</t>
  </si>
  <si>
    <t>石湍镇社会工作服务试点示范</t>
  </si>
  <si>
    <t>何凤梅</t>
  </si>
  <si>
    <t>大佛镇社会工作服务试点示范</t>
  </si>
  <si>
    <t>龙门镇社会工作服务试点示范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</si>
</sst>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46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b/>
      <sz val="20"/>
      <name val="方正小标宋简体"/>
      <family val="0"/>
    </font>
    <font>
      <b/>
      <sz val="10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8"/>
      <color indexed="54"/>
      <name val="宋体"/>
      <family val="0"/>
    </font>
    <font>
      <b/>
      <sz val="11"/>
      <color indexed="9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sz val="11"/>
      <color indexed="62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3"/>
      <name val="宋体"/>
      <family val="0"/>
    </font>
    <font>
      <sz val="10"/>
      <name val="Arial"/>
      <family val="0"/>
    </font>
    <font>
      <sz val="11"/>
      <color indexed="53"/>
      <name val="宋体"/>
      <family val="0"/>
    </font>
    <font>
      <sz val="11"/>
      <color indexed="10"/>
      <name val="宋体"/>
      <family val="0"/>
    </font>
    <font>
      <b/>
      <sz val="11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1"/>
      <name val="Calibri"/>
      <family val="0"/>
    </font>
    <font>
      <b/>
      <sz val="13"/>
      <color theme="3"/>
      <name val="Calibri"/>
      <family val="0"/>
    </font>
    <font>
      <sz val="11"/>
      <color rgb="FFFF0000"/>
      <name val="Calibri"/>
      <family val="0"/>
    </font>
    <font>
      <b/>
      <sz val="15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rgb="FFFA7D00"/>
      <name val="Calibri"/>
      <family val="0"/>
    </font>
    <font>
      <u val="single"/>
      <sz val="11"/>
      <color rgb="FF800080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sz val="11"/>
      <color indexed="8"/>
      <name val="Calibri"/>
      <family val="0"/>
    </font>
    <font>
      <b/>
      <sz val="18"/>
      <color theme="3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9C000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599990010261535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medium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8">
    <xf numFmtId="0" fontId="0" fillId="0" borderId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 vertical="center"/>
      <protection/>
    </xf>
    <xf numFmtId="0" fontId="22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7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7" fillId="7" borderId="0" applyNumberFormat="0" applyBorder="0" applyAlignment="0" applyProtection="0"/>
    <xf numFmtId="0" fontId="26" fillId="8" borderId="0" applyNumberFormat="0" applyBorder="0" applyAlignment="0" applyProtection="0"/>
    <xf numFmtId="0" fontId="0" fillId="0" borderId="0">
      <alignment/>
      <protection/>
    </xf>
    <xf numFmtId="0" fontId="28" fillId="0" borderId="1" applyNumberFormat="0" applyFill="0" applyAlignment="0" applyProtection="0"/>
    <xf numFmtId="0" fontId="29" fillId="0" borderId="0" applyNumberFormat="0" applyFill="0" applyBorder="0" applyAlignment="0" applyProtection="0"/>
    <xf numFmtId="0" fontId="0" fillId="0" borderId="0">
      <alignment/>
      <protection/>
    </xf>
    <xf numFmtId="0" fontId="30" fillId="0" borderId="2" applyNumberFormat="0" applyFill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1" fillId="0" borderId="3" applyNumberFormat="0" applyFill="0" applyAlignment="0" applyProtection="0"/>
    <xf numFmtId="42" fontId="0" fillId="0" borderId="0" applyFont="0" applyFill="0" applyBorder="0" applyAlignment="0" applyProtection="0"/>
    <xf numFmtId="0" fontId="27" fillId="9" borderId="0" applyNumberFormat="0" applyBorder="0" applyAlignment="0" applyProtection="0"/>
    <xf numFmtId="0" fontId="32" fillId="0" borderId="0" applyNumberFormat="0" applyFill="0" applyBorder="0" applyAlignment="0" applyProtection="0"/>
    <xf numFmtId="0" fontId="26" fillId="10" borderId="0" applyNumberFormat="0" applyBorder="0" applyAlignment="0" applyProtection="0"/>
    <xf numFmtId="0" fontId="27" fillId="11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26" fillId="12" borderId="0" applyNumberFormat="0" applyBorder="0" applyAlignment="0" applyProtection="0"/>
    <xf numFmtId="44" fontId="0" fillId="0" borderId="0" applyFont="0" applyFill="0" applyBorder="0" applyAlignment="0" applyProtection="0"/>
    <xf numFmtId="0" fontId="26" fillId="13" borderId="0" applyNumberFormat="0" applyBorder="0" applyAlignment="0" applyProtection="0"/>
    <xf numFmtId="0" fontId="35" fillId="14" borderId="4" applyNumberFormat="0" applyAlignment="0" applyProtection="0"/>
    <xf numFmtId="0" fontId="36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27" fillId="15" borderId="0" applyNumberFormat="0" applyBorder="0" applyAlignment="0" applyProtection="0"/>
    <xf numFmtId="0" fontId="26" fillId="16" borderId="0" applyNumberFormat="0" applyBorder="0" applyAlignment="0" applyProtection="0"/>
    <xf numFmtId="0" fontId="27" fillId="17" borderId="0" applyNumberFormat="0" applyBorder="0" applyAlignment="0" applyProtection="0"/>
    <xf numFmtId="0" fontId="37" fillId="18" borderId="4" applyNumberFormat="0" applyAlignment="0" applyProtection="0"/>
    <xf numFmtId="0" fontId="38" fillId="14" borderId="5" applyNumberFormat="0" applyAlignment="0" applyProtection="0"/>
    <xf numFmtId="0" fontId="39" fillId="19" borderId="6" applyNumberFormat="0" applyAlignment="0" applyProtection="0"/>
    <xf numFmtId="0" fontId="40" fillId="0" borderId="7" applyNumberFormat="0" applyFill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1" fillId="22" borderId="8" applyNumberFormat="0" applyFont="0" applyAlignment="0" applyProtection="0"/>
    <xf numFmtId="0" fontId="42" fillId="0" borderId="0" applyNumberFormat="0" applyFill="0" applyBorder="0" applyAlignment="0" applyProtection="0"/>
    <xf numFmtId="0" fontId="43" fillId="23" borderId="0" applyNumberFormat="0" applyBorder="0" applyAlignment="0" applyProtection="0"/>
    <xf numFmtId="0" fontId="28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44" fillId="25" borderId="0" applyNumberFormat="0" applyBorder="0" applyAlignment="0" applyProtection="0"/>
    <xf numFmtId="0" fontId="26" fillId="26" borderId="0" applyNumberFormat="0" applyBorder="0" applyAlignment="0" applyProtection="0"/>
    <xf numFmtId="0" fontId="45" fillId="27" borderId="0" applyNumberFormat="0" applyBorder="0" applyAlignment="0" applyProtection="0"/>
    <xf numFmtId="0" fontId="27" fillId="28" borderId="0" applyNumberFormat="0" applyBorder="0" applyAlignment="0" applyProtection="0"/>
    <xf numFmtId="0" fontId="26" fillId="29" borderId="0" applyNumberFormat="0" applyBorder="0" applyAlignment="0" applyProtection="0"/>
    <xf numFmtId="0" fontId="27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</cellStyleXfs>
  <cellXfs count="23"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9" xfId="0" applyFont="1" applyBorder="1" applyAlignment="1" applyProtection="1">
      <alignment horizontal="center" vertical="center" wrapText="1"/>
      <protection/>
    </xf>
    <xf numFmtId="0" fontId="2" fillId="0" borderId="10" xfId="0" applyFont="1" applyBorder="1" applyAlignment="1" applyProtection="1">
      <alignment horizontal="center" vertical="center" wrapText="1"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2" fillId="0" borderId="9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4" fillId="0" borderId="14" xfId="0" applyFont="1" applyBorder="1" applyAlignment="1" applyProtection="1">
      <alignment horizontal="center" vertical="center" wrapText="1"/>
      <protection/>
    </xf>
    <xf numFmtId="0" fontId="4" fillId="0" borderId="15" xfId="0" applyFont="1" applyBorder="1" applyAlignment="1" applyProtection="1">
      <alignment vertical="center" wrapText="1"/>
      <protection/>
    </xf>
    <xf numFmtId="176" fontId="5" fillId="0" borderId="9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Alignment="1" applyProtection="1">
      <alignment horizontal="center" vertical="center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5" fillId="0" borderId="10" xfId="0" applyFont="1" applyBorder="1" applyAlignment="1" applyProtection="1">
      <alignment horizontal="center" vertical="top" wrapText="1"/>
      <protection/>
    </xf>
    <xf numFmtId="0" fontId="0" fillId="0" borderId="0" xfId="0" applyFont="1" applyFill="1" applyAlignment="1" applyProtection="1">
      <alignment horizontal="center" vertical="center" wrapText="1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2" fillId="0" borderId="0" xfId="0" applyFont="1" applyFill="1" applyAlignment="1" applyProtection="1">
      <alignment horizontal="center" vertical="center" wrapText="1"/>
      <protection/>
    </xf>
    <xf numFmtId="0" fontId="5" fillId="0" borderId="12" xfId="0" applyFont="1" applyBorder="1" applyAlignment="1" applyProtection="1">
      <alignment horizontal="center" vertical="top" wrapText="1"/>
      <protection/>
    </xf>
  </cellXfs>
  <cellStyles count="54">
    <cellStyle name="Normal" xfId="0"/>
    <cellStyle name="常规 2_2019年四川省社区资金分配方案（拟稿版20181227）(1)" xfId="15"/>
    <cellStyle name="常规_2019年四川省社区资金分配方案（拟稿版20181227）(1)" xfId="16"/>
    <cellStyle name="常规_Sheet1" xfId="17"/>
    <cellStyle name="40% - 强调文字颜色 6" xfId="18"/>
    <cellStyle name="20% - 强调文字颜色 6" xfId="19"/>
    <cellStyle name="强调文字颜色 6" xfId="20"/>
    <cellStyle name="40% - 强调文字颜色 5" xfId="21"/>
    <cellStyle name="20% - 强调文字颜色 5" xfId="22"/>
    <cellStyle name="强调文字颜色 5" xfId="23"/>
    <cellStyle name="40% - 强调文字颜色 4" xfId="24"/>
    <cellStyle name="常规_资助项目明细2013" xfId="25"/>
    <cellStyle name="标题 3" xfId="26"/>
    <cellStyle name="解释性文本" xfId="27"/>
    <cellStyle name="样式 1" xfId="28"/>
    <cellStyle name="汇总" xfId="29"/>
    <cellStyle name="Percent" xfId="30"/>
    <cellStyle name="Comma" xfId="31"/>
    <cellStyle name="标题 2" xfId="32"/>
    <cellStyle name="Currency [0]" xfId="33"/>
    <cellStyle name="60% - 强调文字颜色 4" xfId="34"/>
    <cellStyle name="警告文本" xfId="35"/>
    <cellStyle name="20% - 强调文字颜色 2" xfId="36"/>
    <cellStyle name="60% - 强调文字颜色 5" xfId="37"/>
    <cellStyle name="标题 1" xfId="38"/>
    <cellStyle name="Hyperlink" xfId="39"/>
    <cellStyle name="20% - 强调文字颜色 3" xfId="40"/>
    <cellStyle name="Currency" xfId="41"/>
    <cellStyle name="20% - 强调文字颜色 4" xfId="42"/>
    <cellStyle name="计算" xfId="43"/>
    <cellStyle name="Followed Hyperlink" xfId="44"/>
    <cellStyle name="Comma [0]" xfId="45"/>
    <cellStyle name="强调文字颜色 4" xfId="46"/>
    <cellStyle name="40% - 强调文字颜色 3" xfId="47"/>
    <cellStyle name="60% - 强调文字颜色 6" xfId="48"/>
    <cellStyle name="输入" xfId="49"/>
    <cellStyle name="输出" xfId="50"/>
    <cellStyle name="检查单元格" xfId="51"/>
    <cellStyle name="链接单元格" xfId="52"/>
    <cellStyle name="60% - 强调文字颜色 1" xfId="53"/>
    <cellStyle name="60% - 强调文字颜色 3" xfId="54"/>
    <cellStyle name="注释" xfId="55"/>
    <cellStyle name="标题" xfId="56"/>
    <cellStyle name="好" xfId="57"/>
    <cellStyle name="标题 4" xfId="58"/>
    <cellStyle name="强调文字颜色 1" xfId="59"/>
    <cellStyle name="适中" xfId="60"/>
    <cellStyle name="20% - 强调文字颜色 1" xfId="61"/>
    <cellStyle name="差" xfId="62"/>
    <cellStyle name="强调文字颜色 2" xfId="63"/>
    <cellStyle name="40% - 强调文字颜色 1" xfId="64"/>
    <cellStyle name="60% - 强调文字颜色 2" xfId="65"/>
    <cellStyle name="40% - 强调文字颜色 2" xfId="66"/>
    <cellStyle name="强调文字颜色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zoomScaleSheetLayoutView="100" workbookViewId="0" topLeftCell="A1">
      <selection activeCell="J15" sqref="J15"/>
    </sheetView>
  </sheetViews>
  <sheetFormatPr defaultColWidth="9.00390625" defaultRowHeight="14.25"/>
  <cols>
    <col min="1" max="1" width="21.00390625" style="0" customWidth="1"/>
    <col min="3" max="3" width="17.375" style="0" customWidth="1"/>
    <col min="4" max="4" width="25.50390625" style="0" customWidth="1"/>
    <col min="12" max="12" width="16.125" style="0" customWidth="1"/>
  </cols>
  <sheetData>
    <row r="1" spans="1:13" ht="63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</row>
    <row r="2" spans="1:13" ht="15.75">
      <c r="A2" s="2"/>
      <c r="B2" s="4"/>
      <c r="C2" s="4"/>
      <c r="D2" s="4"/>
      <c r="E2" s="4"/>
      <c r="F2" s="4"/>
      <c r="G2" s="4"/>
      <c r="H2" s="4"/>
      <c r="I2" s="4"/>
      <c r="J2" s="4"/>
      <c r="K2" s="4"/>
      <c r="L2" s="15" t="s">
        <v>1</v>
      </c>
      <c r="M2" s="15"/>
    </row>
    <row r="3" spans="1:13" ht="31.5" customHeight="1">
      <c r="A3" s="5" t="s">
        <v>2</v>
      </c>
      <c r="B3" s="5" t="s">
        <v>3</v>
      </c>
      <c r="C3" s="5" t="s">
        <v>4</v>
      </c>
      <c r="D3" s="5" t="s">
        <v>5</v>
      </c>
      <c r="E3" s="11" t="s">
        <v>6</v>
      </c>
      <c r="F3" s="12"/>
      <c r="G3" s="13"/>
      <c r="H3" s="11" t="s">
        <v>7</v>
      </c>
      <c r="I3" s="12"/>
      <c r="J3" s="13"/>
      <c r="K3" s="5" t="s">
        <v>8</v>
      </c>
      <c r="L3" s="5"/>
      <c r="M3" s="16" t="s">
        <v>9</v>
      </c>
    </row>
    <row r="4" spans="1:13" ht="31.5" customHeight="1">
      <c r="A4" s="5"/>
      <c r="B4" s="5"/>
      <c r="C4" s="5"/>
      <c r="D4" s="5"/>
      <c r="E4" s="5" t="s">
        <v>10</v>
      </c>
      <c r="F4" s="5" t="s">
        <v>11</v>
      </c>
      <c r="G4" s="5" t="s">
        <v>12</v>
      </c>
      <c r="H4" s="5" t="s">
        <v>10</v>
      </c>
      <c r="I4" s="5" t="s">
        <v>11</v>
      </c>
      <c r="J4" s="5" t="s">
        <v>12</v>
      </c>
      <c r="K4" s="5" t="s">
        <v>13</v>
      </c>
      <c r="L4" s="5" t="s">
        <v>14</v>
      </c>
      <c r="M4" s="17"/>
    </row>
    <row r="5" spans="1:15" s="1" customFormat="1" ht="24" customHeight="1">
      <c r="A5" s="6" t="s">
        <v>15</v>
      </c>
      <c r="B5" s="7">
        <v>113</v>
      </c>
      <c r="C5" s="7" t="s">
        <v>16</v>
      </c>
      <c r="D5" s="7" t="s">
        <v>17</v>
      </c>
      <c r="E5" s="14">
        <f aca="true" t="shared" si="0" ref="E5:E24">SUM(F5:G5)</f>
        <v>108</v>
      </c>
      <c r="F5" s="14">
        <v>108</v>
      </c>
      <c r="G5" s="14"/>
      <c r="H5" s="14">
        <f aca="true" t="shared" si="1" ref="H5:H24">SUM(I5:J5)</f>
        <v>108</v>
      </c>
      <c r="I5" s="14">
        <v>108</v>
      </c>
      <c r="J5" s="14"/>
      <c r="K5" s="7" t="s">
        <v>18</v>
      </c>
      <c r="L5" s="7">
        <v>13882933556</v>
      </c>
      <c r="M5" s="18" t="s">
        <v>19</v>
      </c>
      <c r="O5" s="19"/>
    </row>
    <row r="6" spans="1:15" s="1" customFormat="1" ht="24" customHeight="1">
      <c r="A6" s="8"/>
      <c r="B6" s="7">
        <v>114</v>
      </c>
      <c r="C6" s="7" t="s">
        <v>16</v>
      </c>
      <c r="D6" s="7" t="s">
        <v>20</v>
      </c>
      <c r="E6" s="14">
        <f t="shared" si="0"/>
        <v>381</v>
      </c>
      <c r="F6" s="14"/>
      <c r="G6" s="14">
        <v>381</v>
      </c>
      <c r="H6" s="14">
        <f t="shared" si="1"/>
        <v>154.88</v>
      </c>
      <c r="I6" s="14"/>
      <c r="J6" s="14">
        <v>154.88</v>
      </c>
      <c r="K6" s="7" t="s">
        <v>21</v>
      </c>
      <c r="L6" s="7">
        <v>13096157537</v>
      </c>
      <c r="M6" s="20"/>
      <c r="O6" s="19"/>
    </row>
    <row r="7" spans="1:15" s="1" customFormat="1" ht="24" customHeight="1">
      <c r="A7" s="8"/>
      <c r="B7" s="7">
        <v>115</v>
      </c>
      <c r="C7" s="7" t="s">
        <v>22</v>
      </c>
      <c r="D7" s="7" t="s">
        <v>20</v>
      </c>
      <c r="E7" s="14">
        <f t="shared" si="0"/>
        <v>41</v>
      </c>
      <c r="F7" s="14"/>
      <c r="G7" s="14">
        <v>41</v>
      </c>
      <c r="H7" s="14">
        <f t="shared" si="1"/>
        <v>41</v>
      </c>
      <c r="I7" s="14"/>
      <c r="J7" s="14">
        <v>41</v>
      </c>
      <c r="K7" s="7" t="s">
        <v>23</v>
      </c>
      <c r="L7" s="7">
        <v>18090628185</v>
      </c>
      <c r="M7" s="20"/>
      <c r="O7" s="19"/>
    </row>
    <row r="8" spans="1:15" s="1" customFormat="1" ht="24" customHeight="1">
      <c r="A8" s="9"/>
      <c r="B8" s="7">
        <v>116</v>
      </c>
      <c r="C8" s="7" t="s">
        <v>24</v>
      </c>
      <c r="D8" s="7" t="s">
        <v>20</v>
      </c>
      <c r="E8" s="14">
        <f t="shared" si="0"/>
        <v>24</v>
      </c>
      <c r="F8" s="14"/>
      <c r="G8" s="14">
        <v>24</v>
      </c>
      <c r="H8" s="14">
        <f t="shared" si="1"/>
        <v>24</v>
      </c>
      <c r="I8" s="14"/>
      <c r="J8" s="14">
        <v>24</v>
      </c>
      <c r="K8" s="7" t="s">
        <v>25</v>
      </c>
      <c r="L8" s="7">
        <v>13882975511</v>
      </c>
      <c r="M8" s="20"/>
      <c r="O8" s="19"/>
    </row>
    <row r="9" spans="1:15" s="1" customFormat="1" ht="24" customHeight="1">
      <c r="A9" s="6" t="s">
        <v>26</v>
      </c>
      <c r="B9" s="7">
        <v>35</v>
      </c>
      <c r="C9" s="7" t="s">
        <v>16</v>
      </c>
      <c r="D9" s="7" t="s">
        <v>27</v>
      </c>
      <c r="E9" s="14">
        <f t="shared" si="0"/>
        <v>300</v>
      </c>
      <c r="F9" s="14">
        <v>300</v>
      </c>
      <c r="G9" s="14"/>
      <c r="H9" s="14">
        <f t="shared" si="1"/>
        <v>49.45</v>
      </c>
      <c r="I9" s="14">
        <v>49.45</v>
      </c>
      <c r="J9" s="14"/>
      <c r="K9" s="7" t="s">
        <v>28</v>
      </c>
      <c r="L9" s="7">
        <v>13982929970</v>
      </c>
      <c r="M9" s="20"/>
      <c r="O9" s="19"/>
    </row>
    <row r="10" spans="1:15" s="1" customFormat="1" ht="24" customHeight="1">
      <c r="A10" s="8"/>
      <c r="B10" s="7">
        <v>36</v>
      </c>
      <c r="C10" s="7" t="s">
        <v>16</v>
      </c>
      <c r="D10" s="7" t="s">
        <v>29</v>
      </c>
      <c r="E10" s="14">
        <f t="shared" si="0"/>
        <v>180</v>
      </c>
      <c r="F10" s="14">
        <v>180</v>
      </c>
      <c r="G10" s="14"/>
      <c r="H10" s="14">
        <f t="shared" si="1"/>
        <v>0</v>
      </c>
      <c r="I10" s="14">
        <v>0</v>
      </c>
      <c r="J10" s="7"/>
      <c r="K10" s="7" t="s">
        <v>30</v>
      </c>
      <c r="L10" s="7">
        <v>13982991270</v>
      </c>
      <c r="M10" s="20"/>
      <c r="O10" s="19"/>
    </row>
    <row r="11" spans="1:15" s="1" customFormat="1" ht="24" customHeight="1">
      <c r="A11" s="9"/>
      <c r="B11" s="7">
        <v>37</v>
      </c>
      <c r="C11" s="7" t="s">
        <v>16</v>
      </c>
      <c r="D11" s="7" t="s">
        <v>31</v>
      </c>
      <c r="E11" s="14">
        <f t="shared" si="0"/>
        <v>80</v>
      </c>
      <c r="F11" s="14"/>
      <c r="G11" s="14">
        <v>80</v>
      </c>
      <c r="H11" s="14">
        <f t="shared" si="1"/>
        <v>20</v>
      </c>
      <c r="I11" s="14"/>
      <c r="J11" s="14">
        <v>20</v>
      </c>
      <c r="K11" s="7" t="s">
        <v>30</v>
      </c>
      <c r="L11" s="7">
        <v>13982991270</v>
      </c>
      <c r="M11" s="20"/>
      <c r="O11" s="19"/>
    </row>
    <row r="12" spans="1:15" s="2" customFormat="1" ht="24" customHeight="1">
      <c r="A12" s="6" t="s">
        <v>32</v>
      </c>
      <c r="B12" s="7">
        <v>125</v>
      </c>
      <c r="C12" s="7" t="s">
        <v>33</v>
      </c>
      <c r="D12" s="7" t="s">
        <v>34</v>
      </c>
      <c r="E12" s="14">
        <f t="shared" si="0"/>
        <v>19</v>
      </c>
      <c r="F12" s="14">
        <v>19</v>
      </c>
      <c r="G12" s="14"/>
      <c r="H12" s="14">
        <f t="shared" si="1"/>
        <v>19</v>
      </c>
      <c r="I12" s="14">
        <v>19</v>
      </c>
      <c r="J12" s="7"/>
      <c r="K12" s="7" t="s">
        <v>35</v>
      </c>
      <c r="L12" s="7">
        <v>18628861355</v>
      </c>
      <c r="M12" s="20"/>
      <c r="O12" s="21"/>
    </row>
    <row r="13" spans="1:15" s="2" customFormat="1" ht="24" customHeight="1">
      <c r="A13" s="8"/>
      <c r="B13" s="7">
        <v>126</v>
      </c>
      <c r="C13" s="7" t="s">
        <v>16</v>
      </c>
      <c r="D13" s="7" t="s">
        <v>36</v>
      </c>
      <c r="E13" s="14">
        <f t="shared" si="0"/>
        <v>43</v>
      </c>
      <c r="F13" s="14">
        <v>43</v>
      </c>
      <c r="G13" s="14"/>
      <c r="H13" s="14">
        <f t="shared" si="1"/>
        <v>3.8</v>
      </c>
      <c r="I13" s="14">
        <v>3.8</v>
      </c>
      <c r="J13" s="7"/>
      <c r="K13" s="7" t="s">
        <v>30</v>
      </c>
      <c r="L13" s="7">
        <v>13982991270</v>
      </c>
      <c r="M13" s="20"/>
      <c r="O13" s="21"/>
    </row>
    <row r="14" spans="1:15" s="2" customFormat="1" ht="24" customHeight="1">
      <c r="A14" s="8"/>
      <c r="B14" s="7">
        <v>127</v>
      </c>
      <c r="C14" s="7" t="s">
        <v>33</v>
      </c>
      <c r="D14" s="7" t="s">
        <v>37</v>
      </c>
      <c r="E14" s="14">
        <f t="shared" si="0"/>
        <v>300</v>
      </c>
      <c r="F14" s="14"/>
      <c r="G14" s="14">
        <v>300</v>
      </c>
      <c r="H14" s="14">
        <f t="shared" si="1"/>
        <v>300</v>
      </c>
      <c r="I14" s="14"/>
      <c r="J14" s="14">
        <v>300</v>
      </c>
      <c r="K14" s="7" t="s">
        <v>35</v>
      </c>
      <c r="L14" s="7">
        <v>18628861355</v>
      </c>
      <c r="M14" s="20"/>
      <c r="O14" s="21"/>
    </row>
    <row r="15" spans="1:15" s="2" customFormat="1" ht="24" customHeight="1">
      <c r="A15" s="8"/>
      <c r="B15" s="7">
        <v>128</v>
      </c>
      <c r="C15" s="7" t="s">
        <v>22</v>
      </c>
      <c r="D15" s="7" t="s">
        <v>34</v>
      </c>
      <c r="E15" s="14">
        <f t="shared" si="0"/>
        <v>80</v>
      </c>
      <c r="F15" s="14">
        <v>80</v>
      </c>
      <c r="G15" s="14"/>
      <c r="H15" s="14">
        <f t="shared" si="1"/>
        <v>80</v>
      </c>
      <c r="I15" s="14">
        <v>80</v>
      </c>
      <c r="J15" s="14"/>
      <c r="K15" s="7" t="s">
        <v>38</v>
      </c>
      <c r="L15" s="7">
        <v>18090633356</v>
      </c>
      <c r="M15" s="20"/>
      <c r="O15" s="21"/>
    </row>
    <row r="16" spans="1:15" s="2" customFormat="1" ht="24" customHeight="1">
      <c r="A16" s="9"/>
      <c r="B16" s="7">
        <v>129</v>
      </c>
      <c r="C16" s="7" t="s">
        <v>24</v>
      </c>
      <c r="D16" s="7" t="s">
        <v>34</v>
      </c>
      <c r="E16" s="14">
        <f t="shared" si="0"/>
        <v>24</v>
      </c>
      <c r="F16" s="14">
        <v>24</v>
      </c>
      <c r="G16" s="14"/>
      <c r="H16" s="14">
        <f t="shared" si="1"/>
        <v>24</v>
      </c>
      <c r="I16" s="14">
        <v>24</v>
      </c>
      <c r="J16" s="14"/>
      <c r="K16" s="7" t="s">
        <v>39</v>
      </c>
      <c r="L16" s="7">
        <v>19150696953</v>
      </c>
      <c r="M16" s="20"/>
      <c r="O16" s="21"/>
    </row>
    <row r="17" spans="1:15" s="1" customFormat="1" ht="25.5" customHeight="1">
      <c r="A17" s="10" t="s">
        <v>40</v>
      </c>
      <c r="B17" s="7">
        <v>204</v>
      </c>
      <c r="C17" s="7" t="s">
        <v>33</v>
      </c>
      <c r="D17" s="7" t="s">
        <v>41</v>
      </c>
      <c r="E17" s="14">
        <f t="shared" si="0"/>
        <v>8</v>
      </c>
      <c r="F17" s="14"/>
      <c r="G17" s="14">
        <v>8</v>
      </c>
      <c r="H17" s="14">
        <f t="shared" si="1"/>
        <v>0</v>
      </c>
      <c r="I17" s="14"/>
      <c r="J17" s="14">
        <v>0</v>
      </c>
      <c r="K17" s="7" t="s">
        <v>42</v>
      </c>
      <c r="L17" s="7">
        <v>15760015156</v>
      </c>
      <c r="M17" s="20"/>
      <c r="O17" s="19"/>
    </row>
    <row r="18" spans="1:15" s="1" customFormat="1" ht="25.5" customHeight="1">
      <c r="A18" s="10"/>
      <c r="B18" s="7">
        <v>205</v>
      </c>
      <c r="C18" s="7" t="s">
        <v>33</v>
      </c>
      <c r="D18" s="7" t="s">
        <v>43</v>
      </c>
      <c r="E18" s="14">
        <f t="shared" si="0"/>
        <v>40</v>
      </c>
      <c r="F18" s="14"/>
      <c r="G18" s="14">
        <v>40</v>
      </c>
      <c r="H18" s="14">
        <f t="shared" si="1"/>
        <v>0</v>
      </c>
      <c r="I18" s="14"/>
      <c r="J18" s="14">
        <v>0</v>
      </c>
      <c r="K18" s="7" t="s">
        <v>44</v>
      </c>
      <c r="L18" s="7">
        <v>18982969739</v>
      </c>
      <c r="M18" s="20"/>
      <c r="O18" s="19"/>
    </row>
    <row r="19" spans="1:15" s="1" customFormat="1" ht="25.5" customHeight="1">
      <c r="A19" s="10"/>
      <c r="B19" s="7">
        <v>206</v>
      </c>
      <c r="C19" s="7" t="s">
        <v>22</v>
      </c>
      <c r="D19" s="7" t="s">
        <v>41</v>
      </c>
      <c r="E19" s="14">
        <f t="shared" si="0"/>
        <v>10</v>
      </c>
      <c r="F19" s="14"/>
      <c r="G19" s="14">
        <v>10</v>
      </c>
      <c r="H19" s="14">
        <f t="shared" si="1"/>
        <v>10</v>
      </c>
      <c r="I19" s="14"/>
      <c r="J19" s="14">
        <v>10</v>
      </c>
      <c r="K19" s="7" t="s">
        <v>45</v>
      </c>
      <c r="L19" s="7">
        <v>18982972539</v>
      </c>
      <c r="M19" s="20"/>
      <c r="O19" s="19"/>
    </row>
    <row r="20" spans="1:15" s="1" customFormat="1" ht="25.5" customHeight="1">
      <c r="A20" s="10"/>
      <c r="B20" s="7">
        <v>207</v>
      </c>
      <c r="C20" s="7" t="s">
        <v>22</v>
      </c>
      <c r="D20" s="7" t="s">
        <v>46</v>
      </c>
      <c r="E20" s="14">
        <f t="shared" si="0"/>
        <v>40</v>
      </c>
      <c r="F20" s="14"/>
      <c r="G20" s="14">
        <v>40</v>
      </c>
      <c r="H20" s="14">
        <f t="shared" si="1"/>
        <v>10</v>
      </c>
      <c r="I20" s="14"/>
      <c r="J20" s="14">
        <v>10</v>
      </c>
      <c r="K20" s="7" t="s">
        <v>47</v>
      </c>
      <c r="L20" s="7">
        <v>13684109616</v>
      </c>
      <c r="M20" s="20"/>
      <c r="O20" s="19"/>
    </row>
    <row r="21" spans="1:15" s="1" customFormat="1" ht="25.5" customHeight="1">
      <c r="A21" s="10"/>
      <c r="B21" s="7">
        <v>208</v>
      </c>
      <c r="C21" s="7" t="s">
        <v>24</v>
      </c>
      <c r="D21" s="7" t="s">
        <v>48</v>
      </c>
      <c r="E21" s="14">
        <f t="shared" si="0"/>
        <v>20</v>
      </c>
      <c r="F21" s="14">
        <v>20</v>
      </c>
      <c r="G21" s="14"/>
      <c r="H21" s="14">
        <f t="shared" si="1"/>
        <v>12</v>
      </c>
      <c r="I21" s="14">
        <v>12</v>
      </c>
      <c r="J21" s="14"/>
      <c r="K21" s="7" t="s">
        <v>49</v>
      </c>
      <c r="L21" s="7">
        <v>18882133820</v>
      </c>
      <c r="M21" s="20"/>
      <c r="O21" s="19"/>
    </row>
    <row r="22" spans="1:15" s="1" customFormat="1" ht="25.5" customHeight="1">
      <c r="A22" s="10"/>
      <c r="B22" s="7">
        <v>209</v>
      </c>
      <c r="C22" s="7" t="s">
        <v>24</v>
      </c>
      <c r="D22" s="7" t="s">
        <v>50</v>
      </c>
      <c r="E22" s="14">
        <f t="shared" si="0"/>
        <v>20</v>
      </c>
      <c r="F22" s="14">
        <v>20</v>
      </c>
      <c r="G22" s="14"/>
      <c r="H22" s="14">
        <f t="shared" si="1"/>
        <v>12</v>
      </c>
      <c r="I22" s="14">
        <v>12</v>
      </c>
      <c r="J22" s="14"/>
      <c r="K22" s="7" t="s">
        <v>49</v>
      </c>
      <c r="L22" s="7">
        <v>18882133820</v>
      </c>
      <c r="M22" s="20"/>
      <c r="O22" s="19"/>
    </row>
    <row r="23" spans="1:15" s="1" customFormat="1" ht="25.5" customHeight="1">
      <c r="A23" s="10"/>
      <c r="B23" s="7">
        <v>210</v>
      </c>
      <c r="C23" s="7" t="s">
        <v>24</v>
      </c>
      <c r="D23" s="7" t="s">
        <v>51</v>
      </c>
      <c r="E23" s="14">
        <f t="shared" si="0"/>
        <v>20</v>
      </c>
      <c r="F23" s="14">
        <v>20</v>
      </c>
      <c r="G23" s="14"/>
      <c r="H23" s="14">
        <f t="shared" si="1"/>
        <v>12</v>
      </c>
      <c r="I23" s="14">
        <v>12</v>
      </c>
      <c r="J23" s="14"/>
      <c r="K23" s="7" t="s">
        <v>49</v>
      </c>
      <c r="L23" s="7">
        <v>18882133820</v>
      </c>
      <c r="M23" s="20"/>
      <c r="O23" s="19"/>
    </row>
    <row r="24" spans="1:15" s="1" customFormat="1" ht="25.5" customHeight="1">
      <c r="A24" s="10"/>
      <c r="B24" s="7">
        <v>211</v>
      </c>
      <c r="C24" s="7" t="s">
        <v>24</v>
      </c>
      <c r="D24" s="7" t="s">
        <v>41</v>
      </c>
      <c r="E24" s="14">
        <f t="shared" si="0"/>
        <v>8</v>
      </c>
      <c r="F24" s="14"/>
      <c r="G24" s="14">
        <v>8</v>
      </c>
      <c r="H24" s="14">
        <f t="shared" si="1"/>
        <v>0</v>
      </c>
      <c r="I24" s="14"/>
      <c r="J24" s="14">
        <v>0</v>
      </c>
      <c r="K24" s="7" t="s">
        <v>49</v>
      </c>
      <c r="L24" s="7">
        <v>18882133820</v>
      </c>
      <c r="M24" s="22"/>
      <c r="O24" s="19"/>
    </row>
  </sheetData>
  <sheetProtection/>
  <mergeCells count="15">
    <mergeCell ref="A1:M1"/>
    <mergeCell ref="L2:M2"/>
    <mergeCell ref="E3:G3"/>
    <mergeCell ref="H3:J3"/>
    <mergeCell ref="K3:L3"/>
    <mergeCell ref="A3:A4"/>
    <mergeCell ref="A5:A8"/>
    <mergeCell ref="A9:A11"/>
    <mergeCell ref="A12:A16"/>
    <mergeCell ref="A17:A24"/>
    <mergeCell ref="B3:B4"/>
    <mergeCell ref="C3:C4"/>
    <mergeCell ref="D3:D4"/>
    <mergeCell ref="M3:M4"/>
    <mergeCell ref="M5:M24"/>
  </mergeCells>
  <printOptions/>
  <pageMargins left="0.7868055555555555" right="0.5506944444444445" top="0.66875" bottom="0.5902777777777778" header="0.5" footer="0.5"/>
  <pageSetup orientation="landscape" paperSize="9" scale="7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峰</cp:lastModifiedBy>
  <cp:lastPrinted>2018-07-09T03:22:49Z</cp:lastPrinted>
  <dcterms:created xsi:type="dcterms:W3CDTF">1997-01-04T01:32:42Z</dcterms:created>
  <dcterms:modified xsi:type="dcterms:W3CDTF">2023-06-26T09:30:55Z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2052-11.8.2.9980</vt:lpwstr>
  </property>
  <property fmtid="{D5CDD505-2E9C-101B-9397-08002B2CF9AE}" pid="3" name="퀀_generated_2.-2147483648">
    <vt:i4>2052</vt:i4>
  </property>
</Properties>
</file>